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_rels/workbook.xml.rels" ContentType="application/vnd.openxmlformats-package.relationships+xml"/>
  <Override PartName="/xl/workbook.xml" ContentType="application/vnd.openxmlformats-officedocument.spreadsheetml.sheet.main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activeTab="0" firstSheet="0" showHorizontalScroll="true" showSheetTabs="true" showVerticalScroll="true" tabRatio="600" windowHeight="8192" windowWidth="16384" xWindow="0" yWindow="0"/>
  </bookViews>
  <sheets>
    <sheet name="План ФХД" sheetId="1" state="visible" r:id="rId2"/>
    <sheet name="Раздел 3" sheetId="2" state="visible" r:id="rId3"/>
  </sheets>
  <calcPr iterateCount="100" refMode="A1" iterate="false" iterateDelta="0.001"/>
</workbook>
</file>

<file path=xl/sharedStrings.xml><?xml version="1.0" encoding="utf-8"?>
<sst xmlns="http://schemas.openxmlformats.org/spreadsheetml/2006/main" count="96" uniqueCount="90">
  <si>
    <t>УТВЕРЖДАЮ</t>
  </si>
  <si>
    <t>                                                     "  09 января  2018 г.</t>
  </si>
  <si>
    <t>Первый заместитель Министра социальной защиты,труда и занятости населения Республики Мордовия  _____________  Н.В. Иняткина</t>
  </si>
  <si>
    <t>                                                                                                                                                     МП. подпись                                         </t>
  </si>
  <si>
    <t> ПЛАН</t>
  </si>
  <si>
    <t>ФИНАНСОВО-ХОЗЯЙСТВЕННОЙ ДЕЯТЕЛЬНОСТИ</t>
  </si>
  <si>
    <t>ГБСУ СОССЗН РМ "Темниковский детский дом-инетрнат для детей с физическими недостатками"</t>
  </si>
  <si>
    <t>наименование государственного учреждения</t>
  </si>
  <si>
    <t>на 2018 год и на плановый период 2019 и 2020 годов</t>
  </si>
  <si>
    <t>09 января  2018 г.</t>
  </si>
  <si>
    <t>дата составления документа</t>
  </si>
  <si>
    <t>№ п/п</t>
  </si>
  <si>
    <t>Сведения о государственном учреждении</t>
  </si>
  <si>
    <t>Полное официальное наименование государственного учреждения         </t>
  </si>
  <si>
    <t>Государственное бюджетное стационарное учреждение социального обслуживания системы социальной защиты населения Республики Мордовия "Темниковский детский дом-инетрнат для детей с физическими недостатками"</t>
  </si>
  <si>
    <t>Наименование органа, осуществляющего функции и полномочия учредителя</t>
  </si>
  <si>
    <t>Министерство социальной защиты, труда и занятости  населения Республики Мордовия</t>
  </si>
  <si>
    <t>Юридический адрес (местонахождение)                         </t>
  </si>
  <si>
    <t>Республика Мордовия, г.Темников, ул.Первомайская, д.30</t>
  </si>
  <si>
    <t>Почтовый адрес                                             </t>
  </si>
  <si>
    <t>Телефон (факс)                                              </t>
  </si>
  <si>
    <t>8-83445-2-27-96</t>
  </si>
  <si>
    <t>Адрес электронной почты                                   </t>
  </si>
  <si>
    <t>szn.temndi@e-mordovia.ru</t>
  </si>
  <si>
    <t>Ведомственная подчиненность </t>
  </si>
  <si>
    <t>Министерство социальной защиты населения,труда и  занятости Республики Мордовия</t>
  </si>
  <si>
    <t>ИНН           </t>
  </si>
  <si>
    <t>КПП               </t>
  </si>
  <si>
    <t>Код по Общероссийскому классификатору единиц измерения (ОКЕИ)</t>
  </si>
  <si>
    <t>Код по Общероссийскому классификатору валют (ОКВ)</t>
  </si>
  <si>
    <t>Сведения о руководителе государственного учреждения                       </t>
  </si>
  <si>
    <t>директор</t>
  </si>
  <si>
    <t>Ф.И.О. руководителя</t>
  </si>
  <si>
    <t>Кукушкин Владимир Степанович</t>
  </si>
  <si>
    <t>Сведения о трудовом договоре, заключенном с руководителем государственного учреждения</t>
  </si>
  <si>
    <t>дата заключения договора                                      </t>
  </si>
  <si>
    <t>номер трудового договора                                      </t>
  </si>
  <si>
    <t>наименование исполнительного органа государственной власти, заключившего трудовой договор</t>
  </si>
  <si>
    <t>срок действия трудового договора, заключенного с руководителем государственного учреждения        </t>
  </si>
  <si>
    <t>2года</t>
  </si>
  <si>
    <t>Раздел 3. Плановые показатели по поступлениям и выплатам государственного учреждения</t>
  </si>
  <si>
    <t>Наименование показателя</t>
  </si>
  <si>
    <t>Всего</t>
  </si>
  <si>
    <t>в том числе</t>
  </si>
  <si>
    <t>Очередной (планируемый) финансовый год</t>
  </si>
  <si>
    <t>Плановый период</t>
  </si>
  <si>
    <t>по лицевым счетам, открытым в органах, осществляющих ведение лицевых счетов учреждений</t>
  </si>
  <si>
    <t>Первый год</t>
  </si>
  <si>
    <t>Второй год</t>
  </si>
  <si>
    <t>Очередной (планируемый) финансовый год, всего, в том числе:</t>
  </si>
  <si>
    <t>субсидии на выполнение госзадания</t>
  </si>
  <si>
    <t>субсидии на иные цели</t>
  </si>
  <si>
    <t>поступления от оказания платных услуг</t>
  </si>
  <si>
    <t>5=6+7+8</t>
  </si>
  <si>
    <t>Планируемый остаток средств на начало планируемого года</t>
  </si>
  <si>
    <t>Поступления, всего:</t>
  </si>
  <si>
    <t>в том числе:</t>
  </si>
  <si>
    <t>субсидии на выполнение государственного задания</t>
  </si>
  <si>
    <t>поступления  от оказания платных услуг</t>
  </si>
  <si>
    <t>Выплаты, всего:</t>
  </si>
  <si>
    <t>Заработная плата</t>
  </si>
  <si>
    <t>Прочие выплаты</t>
  </si>
  <si>
    <t>Начисления на выплаты по оплате труда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</si>
  <si>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</si>
  <si>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</si>
  <si>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</si>
  <si>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</si>
  <si>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Работы, услуги по содержанию имущества</t>
  </si>
  <si>
    <t>Прочие работы, услуги</t>
  </si>
  <si>
    <t>Пособия по социальной помощи населению</t>
  </si>
  <si>
    <t>Прочие расходы</t>
  </si>
  <si>
    <t>Увеличение стоимости основных cредств</t>
  </si>
  <si>
    <t>Увеличение стоимости материальных запасов, в том числе:</t>
  </si>
  <si>
    <t>приобретение медикаментов, перевязочных средств</t>
  </si>
  <si>
    <t>приобретение продуктов питания</t>
  </si>
  <si>
    <t>приобретение мягкого инвентаря</t>
  </si>
  <si>
    <t>прочие материальные запасы</t>
  </si>
  <si>
    <t>Планируемый остаток средств на конец планируемого года</t>
  </si>
  <si>
    <t>Справочно:</t>
  </si>
  <si>
    <t>Объем публичных обязательств, всего</t>
  </si>
  <si>
    <t>Иная информация по решению органа, осуществляющего функции и полномочия учредителя</t>
  </si>
  <si>
    <t>Руководитель  _____________________    _______________________</t>
  </si>
  <si>
    <t>В.С. Кукушкин</t>
  </si>
  <si>
    <t>                  (подпись)                              (расшифровка подписи)</t>
  </si>
  <si>
    <t>Гл.бухгалтер ______________________   ________________________</t>
  </si>
  <si>
    <t>Л.Г. Лискина</t>
  </si>
  <si>
    <t>                ( подпись)                              (расшифровка подписи)</t>
  </si>
  <si>
    <t>Ответственный  ______________   _______________    ____________________   __________</t>
  </si>
  <si>
    <t>исполнитель           (должность)              (подпись)         (расшифровка подписи)   (телефон)</t>
  </si>
  <si>
    <t> "09 января 20 18 г.</t>
  </si>
</sst>
</file>

<file path=xl/styles.xml><?xml version="1.0" encoding="utf-8"?>
<styleSheet xmlns="http://schemas.openxmlformats.org/spreadsheetml/2006/main">
  <numFmts count="3">
    <numFmt formatCode="GENERAL" numFmtId="164"/>
    <numFmt formatCode="DD/MM/YYYY" numFmtId="165"/>
    <numFmt formatCode="#,##0.00\ [$руб.-419];[RED]\-#,##0.00\ [$руб.-419]" numFmtId="166"/>
  </numFmts>
  <fonts count="17">
    <font>
      <name val="SimSun"/>
      <charset val="204"/>
      <family val="2"/>
      <sz val="10"/>
    </font>
    <font>
      <name val="Arial"/>
      <charset val="204"/>
      <family val="0"/>
      <sz val="10"/>
    </font>
    <font>
      <name val="Arial"/>
      <charset val="204"/>
      <family val="0"/>
      <sz val="10"/>
    </font>
    <font>
      <name val="Arial"/>
      <charset val="204"/>
      <family val="0"/>
      <sz val="10"/>
    </font>
    <font>
      <name val="Arial Cyr"/>
      <charset val="204"/>
      <family val="2"/>
      <sz val="10"/>
    </font>
    <font>
      <name val="Times New Roman"/>
      <charset val="204"/>
      <family val="1"/>
      <sz val="14"/>
    </font>
    <font>
      <name val="Times New Roman"/>
      <charset val="204"/>
      <family val="1"/>
      <b val="true"/>
      <sz val="14"/>
    </font>
    <font>
      <name val="Times New Roman"/>
      <charset val="204"/>
      <family val="1"/>
      <b val="true"/>
      <sz val="11"/>
    </font>
    <font>
      <name val="Times New Roman"/>
      <charset val="204"/>
      <family val="1"/>
      <sz val="11"/>
    </font>
    <font>
      <name val="Times New Roman"/>
      <charset val="204"/>
      <family val="1"/>
      <sz val="14"/>
      <u val="single"/>
    </font>
    <font>
      <name val="Times New Roman"/>
      <charset val="204"/>
      <family val="1"/>
      <color rgb="000000FF"/>
      <sz val="10"/>
    </font>
    <font>
      <name val="Times New Roman"/>
      <charset val="204"/>
      <family val="1"/>
      <b val="true"/>
      <sz val="12"/>
    </font>
    <font>
      <name val="Times New Roman"/>
      <charset val="204"/>
      <family val="1"/>
      <b val="true"/>
      <sz val="10"/>
    </font>
    <font>
      <name val="Arial Cyr"/>
      <charset val="204"/>
      <family val="2"/>
      <color rgb="000000FF"/>
      <sz val="10"/>
      <u val="single"/>
    </font>
    <font>
      <name val="Times New Roman"/>
      <charset val="204"/>
      <family val="1"/>
      <sz val="10"/>
    </font>
    <font>
      <name val="Times New Roman"/>
      <charset val="204"/>
      <family val="1"/>
      <i val="true"/>
      <sz val="10"/>
    </font>
    <font>
      <name val="Times New Roman"/>
      <charset val="204"/>
      <family val="1"/>
      <sz val="10"/>
      <u val="single"/>
    </font>
  </fonts>
  <fills count="3">
    <fill>
      <patternFill patternType="none"/>
    </fill>
    <fill>
      <patternFill patternType="gray125"/>
    </fill>
    <fill>
      <patternFill patternType="solid">
        <fgColor rgb="00FFFF00"/>
        <bgColor rgb="00FFFF00"/>
      </patternFill>
    </fill>
  </fills>
  <borders count="11">
    <border diagonalDown="false" diagonalUp="false">
      <left/>
      <right/>
      <top/>
      <bottom/>
      <diagonal/>
    </border>
    <border diagonalDown="false" diagonalUp="false">
      <left style="medium"/>
      <right style="medium"/>
      <top style="medium"/>
      <bottom style="medium"/>
      <diagonal/>
    </border>
    <border diagonalDown="false" diagonalUp="false">
      <left/>
      <right style="medium"/>
      <top style="medium"/>
      <bottom style="medium"/>
      <diagonal/>
    </border>
    <border diagonalDown="false" diagonalUp="false">
      <left style="medium"/>
      <right style="medium"/>
      <top/>
      <bottom style="thin"/>
      <diagonal/>
    </border>
    <border diagonalDown="false" diagonalUp="false">
      <left style="hair"/>
      <right style="hair"/>
      <top style="hair"/>
      <bottom style="hair"/>
      <diagonal/>
    </border>
    <border diagonalDown="false" diagonalUp="false">
      <left style="medium"/>
      <right style="medium"/>
      <top style="thin"/>
      <bottom style="thin"/>
      <diagonal/>
    </border>
    <border diagonalDown="false" diagonalUp="false">
      <left/>
      <right style="medium"/>
      <top/>
      <bottom/>
      <diagonal/>
    </border>
    <border diagonalDown="false" diagonalUp="false">
      <left style="medium"/>
      <right style="medium"/>
      <top style="thin"/>
      <bottom style="medium"/>
      <diagonal/>
    </border>
    <border diagonalDown="false" diagonalUp="false">
      <left/>
      <right/>
      <top/>
      <bottom style="thin"/>
      <diagonal/>
    </border>
    <border diagonalDown="false" diagonalUp="false">
      <left style="thin"/>
      <right style="thin"/>
      <top style="thin"/>
      <bottom style="thin"/>
      <diagonal/>
    </border>
    <border diagonalDown="false" diagonalUp="false">
      <left style="thin"/>
      <right style="thin"/>
      <top/>
      <bottom style="thin"/>
      <diagonal/>
    </border>
  </borders>
  <cellStyleXfs count="21">
    <xf applyAlignment="true" applyBorder="true" applyFont="true" applyProtection="true" borderId="0" fillId="0" fontId="0" numFmtId="164">
      <alignment horizontal="general" indent="0" shrinkToFit="false" textRotation="0" vertical="bottom" wrapText="false"/>
      <protection hidden="false" locked="true"/>
    </xf>
    <xf applyAlignment="false" applyBorder="false" applyFont="true" applyProtection="false" borderId="0" fillId="0" fontId="1" numFmtId="0"/>
    <xf applyAlignment="false" applyBorder="false" applyFont="true" applyProtection="false" borderId="0" fillId="0" fontId="1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1" numFmtId="43"/>
    <xf applyAlignment="false" applyBorder="false" applyFont="true" applyProtection="false" borderId="0" fillId="0" fontId="1" numFmtId="41"/>
    <xf applyAlignment="false" applyBorder="false" applyFont="true" applyProtection="false" borderId="0" fillId="0" fontId="1" numFmtId="44"/>
    <xf applyAlignment="false" applyBorder="false" applyFont="true" applyProtection="false" borderId="0" fillId="0" fontId="1" numFmtId="42"/>
    <xf applyAlignment="false" applyBorder="false" applyFont="true" applyProtection="false" borderId="0" fillId="0" fontId="1" numFmtId="9"/>
    <xf applyAlignment="false" applyBorder="false" applyFont="true" applyProtection="false" borderId="0" fillId="0" fontId="13" numFmtId="164"/>
  </cellStyleXfs>
  <cellXfs count="48">
    <xf applyAlignment="false" applyBorder="false" applyFont="false" applyProtection="false" borderId="0" fillId="0" fontId="4" numFmtId="164" xfId="0"/>
    <xf applyAlignment="false" applyBorder="false" applyFont="true" applyProtection="false" borderId="0" fillId="0" fontId="5" numFmtId="164" xfId="0"/>
    <xf applyAlignment="false" applyBorder="false" applyFont="true" applyProtection="false" borderId="0" fillId="0" fontId="6" numFmtId="164" xfId="0"/>
    <xf applyAlignment="true" applyBorder="true" applyFont="true" applyProtection="false" borderId="0" fillId="0" fontId="7" numFmtId="164" xfId="0">
      <alignment horizontal="right" indent="0" shrinkToFit="false" textRotation="0" vertical="bottom" wrapText="false"/>
    </xf>
    <xf applyAlignment="true" applyBorder="true" applyFont="true" applyProtection="false" borderId="0" fillId="0" fontId="5" numFmtId="164" xfId="0">
      <alignment horizontal="right" indent="0" shrinkToFit="false" textRotation="0" vertical="bottom" wrapText="false"/>
    </xf>
    <xf applyAlignment="true" applyBorder="true" applyFont="true" applyProtection="false" borderId="0" fillId="0" fontId="5" numFmtId="164" xfId="0">
      <alignment horizontal="right" indent="0" shrinkToFit="false" textRotation="0" vertical="center" wrapText="true"/>
    </xf>
    <xf applyAlignment="true" applyBorder="true" applyFont="true" applyProtection="false" borderId="0" fillId="0" fontId="8" numFmtId="164" xfId="0">
      <alignment horizontal="center" indent="0" shrinkToFit="false" textRotation="0" vertical="bottom" wrapText="false"/>
    </xf>
    <xf applyAlignment="false" applyBorder="false" applyFont="true" applyProtection="false" borderId="0" fillId="0" fontId="8" numFmtId="164" xfId="0"/>
    <xf applyAlignment="true" applyBorder="true" applyFont="true" applyProtection="false" borderId="0" fillId="0" fontId="7" numFmtId="164" xfId="0">
      <alignment horizontal="center" indent="0" shrinkToFit="false" textRotation="0" vertical="bottom" wrapText="false"/>
    </xf>
    <xf applyAlignment="true" applyBorder="true" applyFont="true" applyProtection="false" borderId="0" fillId="0" fontId="6" numFmtId="164" xfId="0">
      <alignment horizontal="center" indent="0" shrinkToFit="false" textRotation="0" vertical="bottom" wrapText="false"/>
    </xf>
    <xf applyAlignment="true" applyBorder="true" applyFont="true" applyProtection="false" borderId="0" fillId="0" fontId="9" numFmtId="164" xfId="0">
      <alignment horizontal="center" indent="0" shrinkToFit="false" textRotation="0" vertical="bottom" wrapText="false"/>
    </xf>
    <xf applyAlignment="true" applyBorder="true" applyFont="true" applyProtection="false" borderId="0" fillId="0" fontId="5" numFmtId="164" xfId="0">
      <alignment horizontal="center" indent="0" shrinkToFit="false" textRotation="0" vertical="bottom" wrapText="false"/>
    </xf>
    <xf applyAlignment="true" applyBorder="false" applyFont="true" applyProtection="false" borderId="0" fillId="0" fontId="6" numFmtId="164" xfId="0">
      <alignment horizontal="center" indent="0" shrinkToFit="false" textRotation="0" vertical="center" wrapText="true"/>
    </xf>
    <xf applyAlignment="true" applyBorder="true" applyFont="true" applyProtection="false" borderId="1" fillId="2" fontId="6" numFmtId="164" xfId="0">
      <alignment horizontal="center" indent="0" shrinkToFit="false" textRotation="0" vertical="center" wrapText="true"/>
    </xf>
    <xf applyAlignment="true" applyBorder="true" applyFont="true" applyProtection="false" borderId="2" fillId="2" fontId="6" numFmtId="164" xfId="0">
      <alignment horizontal="center" indent="0" shrinkToFit="false" textRotation="0" vertical="center" wrapText="true"/>
    </xf>
    <xf applyAlignment="true" applyBorder="false" applyFont="true" applyProtection="false" borderId="0" fillId="0" fontId="5" numFmtId="164" xfId="0">
      <alignment horizontal="center" indent="0" shrinkToFit="false" textRotation="0" vertical="center" wrapText="true"/>
    </xf>
    <xf applyAlignment="true" applyBorder="true" applyFont="true" applyProtection="false" borderId="3" fillId="0" fontId="6" numFmtId="164" xfId="0">
      <alignment horizontal="center" indent="0" shrinkToFit="false" textRotation="0" vertical="center" wrapText="true"/>
    </xf>
    <xf applyAlignment="true" applyBorder="true" applyFont="true" applyProtection="false" borderId="4" fillId="0" fontId="5" numFmtId="164" xfId="0">
      <alignment horizontal="left" indent="0" shrinkToFit="false" textRotation="0" vertical="center" wrapText="true"/>
    </xf>
    <xf applyAlignment="true" applyBorder="true" applyFont="true" applyProtection="false" borderId="4" fillId="0" fontId="5" numFmtId="164" xfId="0">
      <alignment horizontal="center" indent="0" shrinkToFit="false" textRotation="0" vertical="center" wrapText="true"/>
    </xf>
    <xf applyAlignment="true" applyBorder="true" applyFont="true" applyProtection="false" borderId="5" fillId="0" fontId="6" numFmtId="164" xfId="0">
      <alignment horizontal="center" indent="0" shrinkToFit="false" textRotation="0" vertical="center" wrapText="true"/>
    </xf>
    <xf applyAlignment="true" applyBorder="true" applyFont="true" applyProtection="false" borderId="4" fillId="0" fontId="5" numFmtId="164" xfId="0">
      <alignment horizontal="justify" indent="0" shrinkToFit="false" textRotation="0" vertical="center" wrapText="true"/>
    </xf>
    <xf applyAlignment="true" applyBorder="true" applyFont="true" applyProtection="false" borderId="4" fillId="0" fontId="10" numFmtId="164" xfId="0">
      <alignment horizontal="center" indent="0" shrinkToFit="false" textRotation="0" vertical="center" wrapText="true"/>
    </xf>
    <xf applyAlignment="true" applyBorder="true" applyFont="true" applyProtection="false" borderId="6" fillId="0" fontId="5" numFmtId="164" xfId="0">
      <alignment horizontal="center" indent="0" shrinkToFit="false" textRotation="0" vertical="center" wrapText="true"/>
    </xf>
    <xf applyAlignment="true" applyBorder="true" applyFont="true" applyProtection="false" borderId="7" fillId="0" fontId="6" numFmtId="164" xfId="0">
      <alignment horizontal="center" indent="0" shrinkToFit="false" textRotation="0" vertical="center" wrapText="true"/>
    </xf>
    <xf applyAlignment="true" applyBorder="true" applyFont="true" applyProtection="false" borderId="4" fillId="0" fontId="5" numFmtId="165" xfId="0">
      <alignment horizontal="center" indent="0" shrinkToFit="false" textRotation="0" vertical="center" wrapText="true"/>
    </xf>
    <xf applyAlignment="true" applyBorder="true" applyFont="true" applyProtection="false" borderId="0" fillId="0" fontId="11" numFmtId="164" xfId="0">
      <alignment horizontal="center" indent="0" shrinkToFit="false" textRotation="0" vertical="center" wrapText="true"/>
    </xf>
    <xf applyAlignment="true" applyBorder="true" applyFont="true" applyProtection="false" borderId="8" fillId="0" fontId="12" numFmtId="164" xfId="0">
      <alignment horizontal="left" indent="0" shrinkToFit="false" textRotation="0" vertical="bottom" wrapText="false"/>
    </xf>
    <xf applyAlignment="false" applyBorder="true" applyFont="true" applyProtection="false" borderId="8" fillId="0" fontId="4" numFmtId="164" xfId="0"/>
    <xf applyAlignment="true" applyBorder="true" applyFont="true" applyProtection="false" borderId="9" fillId="0" fontId="12" numFmtId="164" xfId="0">
      <alignment horizontal="center" indent="0" shrinkToFit="false" textRotation="0" vertical="center" wrapText="true"/>
    </xf>
    <xf applyAlignment="true" applyBorder="true" applyFont="true" applyProtection="false" borderId="9" fillId="0" fontId="12" numFmtId="166" xfId="0">
      <alignment horizontal="center" indent="0" shrinkToFit="false" textRotation="0" vertical="center" wrapText="true"/>
    </xf>
    <xf applyAlignment="true" applyBorder="true" applyFont="true" applyProtection="false" borderId="10" fillId="0" fontId="12" numFmtId="164" xfId="0">
      <alignment horizontal="center" indent="0" shrinkToFit="false" textRotation="0" vertical="center" wrapText="true"/>
    </xf>
    <xf applyAlignment="true" applyBorder="true" applyFont="true" applyProtection="true" borderId="9" fillId="0" fontId="12" numFmtId="164" xfId="20">
      <alignment horizontal="justify" indent="0" shrinkToFit="false" textRotation="0" vertical="top" wrapText="true"/>
      <protection hidden="false" locked="true"/>
    </xf>
    <xf applyAlignment="true" applyBorder="true" applyFont="true" applyProtection="false" borderId="9" fillId="0" fontId="12" numFmtId="164" xfId="0">
      <alignment horizontal="center" indent="0" shrinkToFit="false" textRotation="0" vertical="top" wrapText="true"/>
    </xf>
    <xf applyAlignment="true" applyBorder="true" applyFont="true" applyProtection="false" borderId="9" fillId="0" fontId="12" numFmtId="164" xfId="0">
      <alignment horizontal="justify" indent="0" shrinkToFit="false" textRotation="0" vertical="top" wrapText="true"/>
    </xf>
    <xf applyAlignment="true" applyBorder="true" applyFont="true" applyProtection="false" borderId="9" fillId="0" fontId="14" numFmtId="164" xfId="0">
      <alignment horizontal="center" indent="0" shrinkToFit="false" textRotation="0" vertical="top" wrapText="true"/>
    </xf>
    <xf applyAlignment="true" applyBorder="true" applyFont="true" applyProtection="false" borderId="9" fillId="0" fontId="14" numFmtId="164" xfId="0">
      <alignment horizontal="justify" indent="0" shrinkToFit="false" textRotation="0" vertical="top" wrapText="true"/>
    </xf>
    <xf applyAlignment="true" applyBorder="true" applyFont="true" applyProtection="false" borderId="9" fillId="0" fontId="14" numFmtId="164" xfId="0">
      <alignment horizontal="left" indent="0" shrinkToFit="false" textRotation="0" vertical="top" wrapText="true"/>
    </xf>
    <xf applyAlignment="true" applyBorder="true" applyFont="true" applyProtection="false" borderId="9" fillId="0" fontId="14" numFmtId="164" xfId="0">
      <alignment horizontal="left" indent="0" shrinkToFit="false" textRotation="0" vertical="center" wrapText="true"/>
    </xf>
    <xf applyAlignment="true" applyBorder="true" applyFont="true" applyProtection="true" borderId="9" fillId="0" fontId="14" numFmtId="164" xfId="20">
      <alignment horizontal="justify" indent="0" shrinkToFit="false" textRotation="0" vertical="top" wrapText="true"/>
      <protection hidden="false" locked="true"/>
    </xf>
    <xf applyAlignment="true" applyBorder="true" applyFont="true" applyProtection="false" borderId="9" fillId="0" fontId="15" numFmtId="164" xfId="0">
      <alignment horizontal="justify" indent="0" shrinkToFit="false" textRotation="0" vertical="bottom" wrapText="false"/>
    </xf>
    <xf applyAlignment="true" applyBorder="true" applyFont="true" applyProtection="false" borderId="9" fillId="0" fontId="14" numFmtId="164" xfId="0">
      <alignment horizontal="center" indent="0" shrinkToFit="false" textRotation="0" vertical="bottom" wrapText="false"/>
    </xf>
    <xf applyAlignment="true" applyBorder="true" applyFont="true" applyProtection="false" borderId="9" fillId="0" fontId="14" numFmtId="164" xfId="0">
      <alignment horizontal="justify" indent="0" shrinkToFit="false" textRotation="0" vertical="bottom" wrapText="false"/>
    </xf>
    <xf applyAlignment="false" applyBorder="true" applyFont="true" applyProtection="false" borderId="9" fillId="0" fontId="14" numFmtId="164" xfId="0"/>
    <xf applyAlignment="false" applyBorder="false" applyFont="true" applyProtection="false" borderId="0" fillId="0" fontId="14" numFmtId="164" xfId="0"/>
    <xf applyAlignment="false" applyBorder="true" applyFont="true" applyProtection="false" borderId="0" fillId="0" fontId="16" numFmtId="164" xfId="0"/>
    <xf applyAlignment="true" applyBorder="false" applyFont="true" applyProtection="false" borderId="0" fillId="0" fontId="14" numFmtId="164" xfId="0">
      <alignment horizontal="center" indent="0" shrinkToFit="false" textRotation="0" vertical="center" wrapText="true"/>
    </xf>
    <xf applyAlignment="true" applyBorder="true" applyFont="true" applyProtection="false" borderId="0" fillId="0" fontId="14" numFmtId="164" xfId="0">
      <alignment horizontal="center" indent="0" shrinkToFit="false" textRotation="0" vertical="center" wrapText="true"/>
    </xf>
    <xf applyAlignment="false" applyBorder="true" applyFont="true" applyProtection="false" borderId="0" fillId="0" fontId="14" numFmtId="164" xfId="0"/>
  </cellXfs>
  <cellStyles count="7">
    <cellStyle builtinId="0" customBuiltin="false" name="Normal" xfId="0"/>
    <cellStyle builtinId="3" customBuiltin="false" name="Comma" xfId="15"/>
    <cellStyle builtinId="6" customBuiltin="false" name="Comma [0]" xfId="16"/>
    <cellStyle builtinId="4" customBuiltin="false" name="Currency" xfId="17"/>
    <cellStyle builtinId="7" customBuiltin="false" name="Currency [0]" xfId="18"/>
    <cellStyle builtinId="5" customBuiltin="false" name="Percent" xfId="19"/>
    <cellStyle builtinId="8" customBuiltin="false" name="*unknown*" xfId="1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_rels/sheet1.xml.rels><?xml version="1.0" encoding="UTF-8"?>
<Relationships xmlns="http://schemas.openxmlformats.org/package/2006/relationships"><Relationship Id="rId1" Type="http://schemas.openxmlformats.org/officeDocument/2006/relationships/hyperlink" Target="mailto:szn.temndi@e-mordovia.ru" TargetMode="Externa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E33"/>
  <sheetViews>
    <sheetView colorId="64" defaultGridColor="true" rightToLeft="false" showFormulas="false" showGridLines="true" showOutlineSymbols="true" showRowColHeaders="true" showZeros="true" tabSelected="true" topLeftCell="A1" view="normal" windowProtection="false" workbookViewId="0" zoomScale="100" zoomScaleNormal="100" zoomScalePageLayoutView="90">
      <selection activeCell="B4" activeCellId="0" pane="topLeft" sqref="B4"/>
    </sheetView>
  </sheetViews>
  <cols>
    <col collapsed="false" hidden="false" max="1" min="1" style="1" width="10.1882352941176"/>
    <col collapsed="false" hidden="false" max="2" min="2" style="1" width="8.91372549019608"/>
    <col collapsed="false" hidden="false" max="3" min="3" style="1" width="69.0901960784314"/>
    <col collapsed="false" hidden="false" max="4" min="4" style="1" width="59.6941176470588"/>
    <col collapsed="false" hidden="false" max="257" min="5" style="1" width="10.1882352941176"/>
    <col collapsed="false" hidden="false" max="1025" min="258" style="0" width="10.1882352941176"/>
  </cols>
  <sheetData>
    <row collapsed="false" customFormat="true" customHeight="false" hidden="false" ht="18.75" outlineLevel="0" r="1" s="2">
      <c r="B1" s="3" t="s">
        <v>0</v>
      </c>
      <c r="C1" s="3"/>
      <c r="D1" s="3"/>
    </row>
    <row collapsed="false" customFormat="false" customHeight="false" hidden="false" ht="18.35" outlineLevel="0" r="2">
      <c r="B2" s="4" t="s">
        <v>1</v>
      </c>
      <c r="C2" s="4"/>
      <c r="D2" s="4"/>
    </row>
    <row collapsed="false" customFormat="false" customHeight="true" hidden="false" ht="33" outlineLevel="0" r="3">
      <c r="B3" s="5" t="s">
        <v>2</v>
      </c>
      <c r="C3" s="5"/>
      <c r="D3" s="5"/>
    </row>
    <row collapsed="false" customFormat="false" customHeight="false" hidden="false" ht="18.75" outlineLevel="0" r="4">
      <c r="B4" s="6" t="s">
        <v>3</v>
      </c>
      <c r="C4" s="6"/>
      <c r="D4" s="6"/>
    </row>
    <row collapsed="false" customFormat="false" customHeight="true" hidden="false" ht="14.25" outlineLevel="0" r="5">
      <c r="B5" s="7"/>
      <c r="C5" s="7"/>
      <c r="D5" s="7"/>
    </row>
    <row collapsed="false" customFormat="true" customHeight="false" hidden="false" ht="18.75" outlineLevel="0" r="6" s="2">
      <c r="B6" s="8" t="s">
        <v>4</v>
      </c>
      <c r="C6" s="8"/>
      <c r="D6" s="8"/>
    </row>
    <row collapsed="false" customFormat="true" customHeight="false" hidden="false" ht="18.35" outlineLevel="0" r="7" s="2">
      <c r="B7" s="9" t="s">
        <v>5</v>
      </c>
      <c r="C7" s="9"/>
      <c r="D7" s="9"/>
    </row>
    <row collapsed="false" customFormat="false" customHeight="false" hidden="false" ht="18.35" outlineLevel="0" r="9">
      <c r="B9" s="10" t="s">
        <v>6</v>
      </c>
      <c r="C9" s="10"/>
      <c r="D9" s="10"/>
    </row>
    <row collapsed="false" customFormat="false" customHeight="false" hidden="false" ht="18.35" outlineLevel="0" r="10">
      <c r="B10" s="11" t="s">
        <v>7</v>
      </c>
      <c r="C10" s="11"/>
      <c r="D10" s="11"/>
    </row>
    <row collapsed="false" customFormat="false" customHeight="true" hidden="false" ht="23.25" outlineLevel="0" r="11">
      <c r="B11" s="11" t="s">
        <v>8</v>
      </c>
      <c r="C11" s="11"/>
      <c r="D11" s="11"/>
    </row>
    <row collapsed="false" customFormat="false" customHeight="true" hidden="false" ht="23.25" outlineLevel="0" r="12">
      <c r="B12" s="10" t="s">
        <v>9</v>
      </c>
      <c r="C12" s="10"/>
      <c r="D12" s="10"/>
    </row>
    <row collapsed="false" customFormat="false" customHeight="true" hidden="false" ht="23.25" outlineLevel="0" r="13">
      <c r="B13" s="11" t="s">
        <v>10</v>
      </c>
      <c r="C13" s="11"/>
      <c r="D13" s="11"/>
    </row>
    <row collapsed="false" customFormat="false" customHeight="false" hidden="false" ht="18.35" outlineLevel="0" r="14"/>
    <row collapsed="false" customFormat="true" customHeight="false" hidden="false" ht="18.35" outlineLevel="0" r="15" s="12">
      <c r="B15" s="13" t="s">
        <v>11</v>
      </c>
      <c r="C15" s="14" t="s">
        <v>12</v>
      </c>
      <c r="D15" s="14"/>
    </row>
    <row collapsed="false" customFormat="true" customHeight="true" hidden="false" ht="54" outlineLevel="0" r="16" s="15">
      <c r="B16" s="16" t="n">
        <v>1</v>
      </c>
      <c r="C16" s="17" t="s">
        <v>13</v>
      </c>
      <c r="D16" s="18" t="s">
        <v>14</v>
      </c>
      <c r="E16" s="18"/>
    </row>
    <row collapsed="false" customFormat="true" customHeight="true" hidden="false" ht="41.25" outlineLevel="0" r="17" s="15">
      <c r="B17" s="19" t="n">
        <v>2</v>
      </c>
      <c r="C17" s="17" t="s">
        <v>15</v>
      </c>
      <c r="D17" s="18" t="s">
        <v>16</v>
      </c>
      <c r="E17" s="18"/>
    </row>
    <row collapsed="false" customFormat="true" customHeight="true" hidden="false" ht="35.25" outlineLevel="0" r="18" s="15">
      <c r="B18" s="19" t="n">
        <v>3</v>
      </c>
      <c r="C18" s="17" t="s">
        <v>17</v>
      </c>
      <c r="D18" s="18" t="s">
        <v>18</v>
      </c>
      <c r="E18" s="18"/>
    </row>
    <row collapsed="false" customFormat="true" customHeight="true" hidden="false" ht="18.75" outlineLevel="0" r="19" s="15">
      <c r="B19" s="19" t="n">
        <v>4</v>
      </c>
      <c r="C19" s="17" t="s">
        <v>19</v>
      </c>
      <c r="D19" s="20"/>
      <c r="E19" s="20"/>
    </row>
    <row collapsed="false" customFormat="true" customHeight="true" hidden="false" ht="18.75" outlineLevel="0" r="20" s="15">
      <c r="B20" s="19" t="n">
        <v>5</v>
      </c>
      <c r="C20" s="17" t="s">
        <v>20</v>
      </c>
      <c r="D20" s="18" t="s">
        <v>21</v>
      </c>
      <c r="E20" s="18"/>
    </row>
    <row collapsed="false" customFormat="true" customHeight="true" hidden="false" ht="18.75" outlineLevel="0" r="21" s="15">
      <c r="B21" s="19" t="n">
        <v>6</v>
      </c>
      <c r="C21" s="17" t="s">
        <v>22</v>
      </c>
      <c r="D21" s="21" t="s">
        <v>23</v>
      </c>
      <c r="E21" s="21"/>
    </row>
    <row collapsed="false" customFormat="true" customHeight="true" hidden="false" ht="31.5" outlineLevel="0" r="22" s="15">
      <c r="B22" s="19" t="n">
        <v>7</v>
      </c>
      <c r="C22" s="17" t="s">
        <v>24</v>
      </c>
      <c r="D22" s="18" t="s">
        <v>25</v>
      </c>
      <c r="E22" s="18"/>
    </row>
    <row collapsed="false" customFormat="true" customHeight="true" hidden="false" ht="18.75" outlineLevel="0" r="23" s="15">
      <c r="B23" s="19" t="n">
        <v>8</v>
      </c>
      <c r="C23" s="17" t="s">
        <v>26</v>
      </c>
      <c r="D23" s="18" t="n">
        <v>1319108642</v>
      </c>
      <c r="E23" s="18"/>
    </row>
    <row collapsed="false" customFormat="true" customHeight="true" hidden="false" ht="18.75" outlineLevel="0" r="24" s="15">
      <c r="B24" s="19" t="n">
        <v>9</v>
      </c>
      <c r="C24" s="17" t="s">
        <v>27</v>
      </c>
      <c r="D24" s="18" t="n">
        <v>131901001</v>
      </c>
      <c r="E24" s="18"/>
    </row>
    <row collapsed="false" customFormat="true" customHeight="true" hidden="false" ht="18.75" outlineLevel="0" r="25" s="15">
      <c r="B25" s="19" t="n">
        <v>10</v>
      </c>
      <c r="C25" s="17" t="s">
        <v>28</v>
      </c>
      <c r="D25" s="18" t="n">
        <v>383</v>
      </c>
      <c r="E25" s="18"/>
    </row>
    <row collapsed="false" customFormat="true" customHeight="true" hidden="false" ht="18.75" outlineLevel="0" r="26" s="15">
      <c r="B26" s="19" t="n">
        <v>11</v>
      </c>
      <c r="C26" s="17" t="s">
        <v>29</v>
      </c>
      <c r="D26" s="18" t="n">
        <v>643</v>
      </c>
      <c r="E26" s="18"/>
    </row>
    <row collapsed="false" customFormat="true" customHeight="true" hidden="false" ht="18.75" outlineLevel="0" r="27" s="15">
      <c r="A27" s="22"/>
      <c r="B27" s="19" t="n">
        <v>12</v>
      </c>
      <c r="C27" s="17" t="s">
        <v>30</v>
      </c>
      <c r="D27" s="18" t="s">
        <v>31</v>
      </c>
      <c r="E27" s="18"/>
    </row>
    <row collapsed="false" customFormat="true" customHeight="true" hidden="false" ht="18.75" outlineLevel="0" r="28" s="15">
      <c r="A28" s="22"/>
      <c r="B28" s="19"/>
      <c r="C28" s="17" t="s">
        <v>32</v>
      </c>
      <c r="D28" s="18" t="s">
        <v>33</v>
      </c>
      <c r="E28" s="18"/>
    </row>
    <row collapsed="false" customFormat="true" customHeight="true" hidden="false" ht="25.5" outlineLevel="0" r="29" s="15">
      <c r="B29" s="23" t="n">
        <v>13</v>
      </c>
      <c r="C29" s="17" t="s">
        <v>34</v>
      </c>
      <c r="D29" s="18"/>
      <c r="E29" s="18"/>
    </row>
    <row collapsed="false" customFormat="true" customHeight="true" hidden="false" ht="18.75" outlineLevel="0" r="30" s="15">
      <c r="B30" s="23"/>
      <c r="C30" s="17" t="s">
        <v>35</v>
      </c>
      <c r="D30" s="24" t="n">
        <v>42931</v>
      </c>
      <c r="E30" s="24"/>
    </row>
    <row collapsed="false" customFormat="true" customHeight="true" hidden="false" ht="18.75" outlineLevel="0" r="31" s="15">
      <c r="B31" s="23"/>
      <c r="C31" s="17" t="s">
        <v>36</v>
      </c>
      <c r="D31" s="18" t="n">
        <v>273</v>
      </c>
      <c r="E31" s="18"/>
    </row>
    <row collapsed="false" customFormat="true" customHeight="true" hidden="false" ht="25.5" outlineLevel="0" r="32" s="15">
      <c r="B32" s="23"/>
      <c r="C32" s="17" t="s">
        <v>37</v>
      </c>
      <c r="D32" s="18" t="s">
        <v>16</v>
      </c>
      <c r="E32" s="18"/>
    </row>
    <row collapsed="false" customFormat="true" customHeight="true" hidden="false" ht="50.25" outlineLevel="0" r="33" s="15">
      <c r="B33" s="23"/>
      <c r="C33" s="17" t="s">
        <v>38</v>
      </c>
      <c r="D33" s="18" t="s">
        <v>39</v>
      </c>
      <c r="E33" s="18"/>
    </row>
  </sheetData>
  <mergeCells count="32">
    <mergeCell ref="B1:D1"/>
    <mergeCell ref="B2:D2"/>
    <mergeCell ref="B3:D3"/>
    <mergeCell ref="B4:D4"/>
    <mergeCell ref="B6:D6"/>
    <mergeCell ref="B7:D7"/>
    <mergeCell ref="B9:D9"/>
    <mergeCell ref="B10:D10"/>
    <mergeCell ref="B11:D11"/>
    <mergeCell ref="B12:D12"/>
    <mergeCell ref="B13:D13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A27:A28"/>
    <mergeCell ref="B27:B28"/>
    <mergeCell ref="D27:E27"/>
    <mergeCell ref="D28:E28"/>
    <mergeCell ref="B29:B33"/>
    <mergeCell ref="D29:E29"/>
    <mergeCell ref="D30:E30"/>
    <mergeCell ref="D31:E31"/>
    <mergeCell ref="D32:E32"/>
    <mergeCell ref="D33:E33"/>
  </mergeCells>
  <hyperlinks>
    <hyperlink display="szn.temndi@e-mordovia.ru" ref="D21" r:id="rId1"/>
  </hyperlinks>
  <printOptions headings="false" gridLines="false" gridLinesSet="true" horizontalCentered="false" verticalCentered="false"/>
  <pageMargins left="0.39375" right="0" top="0.984027777777778" bottom="0.984027777777778" header="0.511805555555555" footer="0.511805555555555"/>
  <pageSetup blackAndWhite="false" cellComments="none" copies="1" draft="false" firstPageNumber="0" fitToHeight="1" fitToWidth="1" horizontalDpi="300" orientation="portrait" pageOrder="downThenOver" paperSize="9" scale="100" useFirstPageNumber="false" usePrinterDefaults="false" verticalDpi="300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J45"/>
  <sheetViews>
    <sheetView colorId="64" defaultGridColor="true" rightToLeft="false" showFormulas="false" showGridLines="true" showOutlineSymbols="true" showRowColHeaders="true" showZeros="true" tabSelected="false" topLeftCell="A13" view="normal" windowProtection="false" workbookViewId="0" zoomScale="100" zoomScaleNormal="100" zoomScalePageLayoutView="100">
      <selection activeCell="J37" activeCellId="0" pane="topLeft" sqref="J37"/>
    </sheetView>
  </sheetViews>
  <cols>
    <col collapsed="false" hidden="false" max="1" min="1" style="0" width="27.7882352941176"/>
    <col collapsed="false" hidden="false" max="2" min="2" style="0" width="12.7882352941176"/>
    <col collapsed="false" hidden="false" max="3" min="3" style="0" width="11.3647058823529"/>
    <col collapsed="false" hidden="false" max="4" min="4" style="0" width="11.0549019607843"/>
    <col collapsed="false" hidden="false" max="5" min="5" style="0" width="12.7882352941176"/>
    <col collapsed="false" hidden="false" max="6" min="6" style="0" width="12.6274509803922"/>
    <col collapsed="false" hidden="false" max="7" min="7" style="0" width="10.5803921568627"/>
    <col collapsed="false" hidden="false" max="9" min="9" style="0" width="10.8941176470588"/>
  </cols>
  <sheetData>
    <row collapsed="false" customFormat="false" customHeight="true" hidden="false" ht="15.95" outlineLevel="0" r="1">
      <c r="A1" s="25" t="s">
        <v>40</v>
      </c>
      <c r="B1" s="25"/>
      <c r="C1" s="25"/>
      <c r="D1" s="25"/>
      <c r="E1" s="25"/>
      <c r="F1" s="25"/>
      <c r="G1" s="25"/>
      <c r="H1" s="25"/>
      <c r="I1" s="25"/>
      <c r="J1" s="25"/>
    </row>
    <row collapsed="false" customFormat="false" customHeight="false" hidden="false" ht="13.55" outlineLevel="0" r="2">
      <c r="A2" s="26"/>
      <c r="B2" s="26"/>
      <c r="C2" s="27"/>
      <c r="D2" s="27"/>
      <c r="E2" s="27"/>
      <c r="F2" s="27"/>
      <c r="G2" s="27"/>
      <c r="H2" s="27"/>
      <c r="I2" s="27"/>
      <c r="J2" s="27"/>
    </row>
    <row collapsed="false" customFormat="false" customHeight="true" hidden="false" ht="12.75" outlineLevel="0" r="3">
      <c r="A3" s="28" t="s">
        <v>41</v>
      </c>
      <c r="B3" s="28" t="s">
        <v>42</v>
      </c>
      <c r="C3" s="28"/>
      <c r="D3" s="28"/>
      <c r="E3" s="28" t="s">
        <v>43</v>
      </c>
      <c r="F3" s="28"/>
      <c r="G3" s="28"/>
      <c r="H3" s="28"/>
      <c r="I3" s="28"/>
      <c r="J3" s="28"/>
    </row>
    <row collapsed="false" customFormat="false" customHeight="true" hidden="false" ht="23.85" outlineLevel="0" r="4">
      <c r="A4" s="28"/>
      <c r="B4" s="28" t="s">
        <v>44</v>
      </c>
      <c r="C4" s="28" t="s">
        <v>45</v>
      </c>
      <c r="D4" s="28"/>
      <c r="E4" s="28" t="s">
        <v>46</v>
      </c>
      <c r="F4" s="28"/>
      <c r="G4" s="28"/>
      <c r="H4" s="28"/>
      <c r="I4" s="28"/>
      <c r="J4" s="28"/>
    </row>
    <row collapsed="false" customFormat="false" customHeight="true" hidden="false" ht="38.8" outlineLevel="0" r="5">
      <c r="A5" s="28"/>
      <c r="B5" s="28"/>
      <c r="C5" s="28" t="s">
        <v>47</v>
      </c>
      <c r="D5" s="28" t="s">
        <v>48</v>
      </c>
      <c r="E5" s="28" t="s">
        <v>49</v>
      </c>
      <c r="F5" s="29" t="s">
        <v>50</v>
      </c>
      <c r="G5" s="28" t="s">
        <v>51</v>
      </c>
      <c r="H5" s="28" t="s">
        <v>52</v>
      </c>
      <c r="I5" s="28" t="s">
        <v>45</v>
      </c>
      <c r="J5" s="28"/>
    </row>
    <row collapsed="false" customFormat="false" customHeight="true" hidden="false" ht="23.1" outlineLevel="0" r="6">
      <c r="A6" s="28"/>
      <c r="B6" s="28"/>
      <c r="C6" s="28"/>
      <c r="D6" s="28"/>
      <c r="E6" s="28"/>
      <c r="F6" s="29"/>
      <c r="G6" s="29"/>
      <c r="H6" s="29"/>
      <c r="I6" s="28" t="s">
        <v>47</v>
      </c>
      <c r="J6" s="28" t="s">
        <v>48</v>
      </c>
    </row>
    <row collapsed="false" customFormat="false" customHeight="false" hidden="false" ht="13.55" outlineLevel="0" r="7">
      <c r="A7" s="30" t="n">
        <v>1</v>
      </c>
      <c r="B7" s="30" t="n">
        <v>2</v>
      </c>
      <c r="C7" s="30" t="n">
        <v>3</v>
      </c>
      <c r="D7" s="30" t="n">
        <v>4</v>
      </c>
      <c r="E7" s="30" t="s">
        <v>53</v>
      </c>
      <c r="F7" s="30" t="n">
        <v>6</v>
      </c>
      <c r="G7" s="30" t="n">
        <v>7</v>
      </c>
      <c r="H7" s="30" t="n">
        <v>8</v>
      </c>
      <c r="I7" s="30" t="n">
        <v>9</v>
      </c>
      <c r="J7" s="30" t="n">
        <v>10</v>
      </c>
    </row>
    <row collapsed="false" customFormat="false" customHeight="true" hidden="false" ht="41" outlineLevel="0" r="8">
      <c r="A8" s="31" t="s">
        <v>54</v>
      </c>
      <c r="B8" s="31" t="n">
        <v>245430.25</v>
      </c>
      <c r="C8" s="32"/>
      <c r="D8" s="32"/>
      <c r="E8" s="32" t="n">
        <v>245430.25</v>
      </c>
      <c r="F8" s="32" t="n">
        <v>15101</v>
      </c>
      <c r="G8" s="32"/>
      <c r="H8" s="32" t="n">
        <v>230329.25</v>
      </c>
      <c r="I8" s="32"/>
      <c r="J8" s="32"/>
    </row>
    <row collapsed="false" customFormat="false" customHeight="true" hidden="false" ht="23.85" outlineLevel="0" r="9">
      <c r="A9" s="33" t="s">
        <v>55</v>
      </c>
      <c r="B9" s="32" t="n">
        <f aca="false">SUM(B11:B13)</f>
        <v>20762880.75</v>
      </c>
      <c r="C9" s="0" t="n">
        <f aca="false">SUM(C11:C13)</f>
        <v>21838915</v>
      </c>
      <c r="D9" s="0" t="n">
        <f aca="false">SUM(D11:D13)</f>
        <v>22417602</v>
      </c>
      <c r="E9" s="32" t="n">
        <f aca="false">SUM(E11:E13)</f>
        <v>20762880.75</v>
      </c>
      <c r="F9" s="32" t="n">
        <f aca="false">SUM(F11:F13)</f>
        <v>18982910</v>
      </c>
      <c r="G9" s="32" t="n">
        <f aca="false">SUM(G11:G13)</f>
        <v>1460300</v>
      </c>
      <c r="H9" s="32" t="n">
        <f aca="false">SUM(H11:H13)</f>
        <v>319670.75</v>
      </c>
      <c r="I9" s="32" t="n">
        <f aca="false">SUM(I11:I13)</f>
        <v>21838915</v>
      </c>
      <c r="J9" s="32" t="n">
        <f aca="false">SUM(J11:J13)</f>
        <v>22417602</v>
      </c>
    </row>
    <row collapsed="false" customFormat="false" customHeight="false" hidden="false" ht="13.55" outlineLevel="0" r="10">
      <c r="A10" s="33" t="s">
        <v>56</v>
      </c>
      <c r="B10" s="33"/>
      <c r="C10" s="32"/>
      <c r="D10" s="32"/>
      <c r="E10" s="32"/>
      <c r="F10" s="34"/>
      <c r="G10" s="34"/>
      <c r="H10" s="34"/>
      <c r="I10" s="34"/>
      <c r="J10" s="34"/>
    </row>
    <row collapsed="false" customFormat="false" customHeight="false" hidden="false" ht="23.85" outlineLevel="0" r="11">
      <c r="A11" s="35" t="s">
        <v>57</v>
      </c>
      <c r="B11" s="33" t="n">
        <f aca="false">SUM(E11)</f>
        <v>18982910</v>
      </c>
      <c r="C11" s="34" t="n">
        <v>21416015</v>
      </c>
      <c r="D11" s="34" t="n">
        <v>21954602</v>
      </c>
      <c r="E11" s="32" t="n">
        <f aca="false">SUM(F11+G11+H11)</f>
        <v>18982910</v>
      </c>
      <c r="F11" s="34" t="n">
        <v>18982910</v>
      </c>
      <c r="G11" s="34"/>
      <c r="H11" s="34"/>
      <c r="I11" s="34" t="n">
        <v>21416015</v>
      </c>
      <c r="J11" s="34" t="n">
        <v>21954602</v>
      </c>
    </row>
    <row collapsed="false" customFormat="false" customHeight="false" hidden="false" ht="13.55" outlineLevel="0" r="12">
      <c r="A12" s="35" t="s">
        <v>51</v>
      </c>
      <c r="B12" s="33" t="n">
        <f aca="false">SUM(E12)</f>
        <v>1460300</v>
      </c>
      <c r="C12" s="34" t="n">
        <v>422900</v>
      </c>
      <c r="D12" s="34" t="n">
        <v>463000</v>
      </c>
      <c r="E12" s="32" t="n">
        <f aca="false">SUM(F12+G12+H12)</f>
        <v>1460300</v>
      </c>
      <c r="F12" s="34"/>
      <c r="G12" s="32" t="n">
        <v>1460300</v>
      </c>
      <c r="H12" s="34"/>
      <c r="I12" s="34" t="n">
        <v>422900</v>
      </c>
      <c r="J12" s="34" t="n">
        <v>463000</v>
      </c>
    </row>
    <row collapsed="false" customFormat="false" customHeight="false" hidden="false" ht="23.85" outlineLevel="0" r="13">
      <c r="A13" s="35" t="s">
        <v>58</v>
      </c>
      <c r="B13" s="33" t="n">
        <f aca="false">SUM(E13)</f>
        <v>319670.75</v>
      </c>
      <c r="C13" s="34"/>
      <c r="D13" s="34"/>
      <c r="E13" s="32" t="n">
        <f aca="false">SUM(F13+G13+H13)</f>
        <v>319670.75</v>
      </c>
      <c r="F13" s="32"/>
      <c r="G13" s="32"/>
      <c r="H13" s="32" t="n">
        <v>319670.75</v>
      </c>
      <c r="I13" s="32"/>
      <c r="J13" s="32"/>
    </row>
    <row collapsed="false" customFormat="false" customHeight="false" hidden="false" ht="13.55" outlineLevel="0" r="14">
      <c r="A14" s="33" t="s">
        <v>59</v>
      </c>
      <c r="B14" s="33" t="n">
        <f aca="false">SUM(E14)</f>
        <v>20993210</v>
      </c>
      <c r="C14" s="32" t="n">
        <f aca="false">SUM(C16:C28)</f>
        <v>21838915</v>
      </c>
      <c r="D14" s="32" t="n">
        <f aca="false">SUM(D16:D28)</f>
        <v>22417602</v>
      </c>
      <c r="E14" s="32" t="n">
        <f aca="false">SUM(F14+G14+H14)</f>
        <v>20993210</v>
      </c>
      <c r="F14" s="32" t="n">
        <f aca="false">SUM(F16:F28)</f>
        <v>18982910</v>
      </c>
      <c r="G14" s="32" t="n">
        <f aca="false">SUM(G16:G28)</f>
        <v>1460300</v>
      </c>
      <c r="H14" s="32" t="n">
        <f aca="false">SUM(H16:H28)</f>
        <v>550000</v>
      </c>
      <c r="I14" s="32" t="n">
        <f aca="false">SUM(I16:I28)</f>
        <v>21838915</v>
      </c>
      <c r="J14" s="32" t="n">
        <v>22417602</v>
      </c>
    </row>
    <row collapsed="false" customFormat="false" customHeight="false" hidden="false" ht="13.55" outlineLevel="0" r="15">
      <c r="A15" s="33" t="s">
        <v>56</v>
      </c>
      <c r="B15" s="33"/>
      <c r="C15" s="32"/>
      <c r="D15" s="32"/>
      <c r="E15" s="32"/>
      <c r="F15" s="34"/>
      <c r="G15" s="34"/>
      <c r="H15" s="34"/>
      <c r="I15" s="34"/>
      <c r="J15" s="34"/>
    </row>
    <row collapsed="false" customFormat="false" customHeight="false" hidden="false" ht="13.55" outlineLevel="0" r="16">
      <c r="A16" s="35" t="s">
        <v>60</v>
      </c>
      <c r="B16" s="33" t="n">
        <f aca="false">SUM(E16)</f>
        <v>11741000</v>
      </c>
      <c r="C16" s="34" t="n">
        <v>14152600</v>
      </c>
      <c r="D16" s="34" t="n">
        <v>14526000</v>
      </c>
      <c r="E16" s="32" t="n">
        <f aca="false">SUM(F16+G16+H16)</f>
        <v>11741000</v>
      </c>
      <c r="F16" s="34" t="n">
        <v>11741000</v>
      </c>
      <c r="G16" s="34"/>
      <c r="H16" s="34"/>
      <c r="I16" s="34" t="n">
        <v>14152600</v>
      </c>
      <c r="J16" s="34" t="n">
        <v>14526000</v>
      </c>
    </row>
    <row collapsed="false" customFormat="false" customHeight="false" hidden="false" ht="13.55" outlineLevel="0" r="17">
      <c r="A17" s="35" t="s">
        <v>61</v>
      </c>
      <c r="B17" s="33" t="n">
        <f aca="false">SUM(E17)</f>
        <v>10962.3</v>
      </c>
      <c r="C17" s="34"/>
      <c r="D17" s="34"/>
      <c r="E17" s="32" t="n">
        <f aca="false">SUM(F17+G17+H17)</f>
        <v>10962.3</v>
      </c>
      <c r="F17" s="34" t="n">
        <v>4400</v>
      </c>
      <c r="G17" s="34"/>
      <c r="H17" s="34" t="n">
        <v>6562.3</v>
      </c>
      <c r="I17" s="34"/>
      <c r="J17" s="34"/>
    </row>
    <row collapsed="false" customFormat="false" customHeight="false" hidden="false" ht="23.85" outlineLevel="0" r="18">
      <c r="A18" s="35" t="s">
        <v>62</v>
      </c>
      <c r="B18" s="33" t="n">
        <f aca="false">SUM(E18)</f>
        <v>3545800</v>
      </c>
      <c r="C18" s="34" t="n">
        <v>4274085</v>
      </c>
      <c r="D18" s="34" t="n">
        <v>4386852</v>
      </c>
      <c r="E18" s="32" t="n">
        <f aca="false">SUM(F18+G18+H18)</f>
        <v>3545800</v>
      </c>
      <c r="F18" s="34" t="n">
        <v>3545800</v>
      </c>
      <c r="G18" s="34"/>
      <c r="H18" s="34"/>
      <c r="I18" s="34" t="n">
        <v>4274085</v>
      </c>
      <c r="J18" s="34" t="n">
        <v>4386852</v>
      </c>
    </row>
    <row collapsed="false" customFormat="false" customHeight="false" hidden="false" ht="13.55" outlineLevel="0" r="19">
      <c r="A19" s="35" t="s">
        <v>63</v>
      </c>
      <c r="B19" s="33" t="n">
        <f aca="false">SUM(E19)</f>
        <v>117850</v>
      </c>
      <c r="C19" s="34" t="n">
        <v>23550</v>
      </c>
      <c r="D19" s="34" t="n">
        <v>15540</v>
      </c>
      <c r="E19" s="32" t="n">
        <f aca="false">SUM(F19+G19+H19)</f>
        <v>117850</v>
      </c>
      <c r="F19" s="34" t="n">
        <v>97850</v>
      </c>
      <c r="G19" s="34"/>
      <c r="H19" s="34" t="n">
        <v>20000</v>
      </c>
      <c r="I19" s="34" t="n">
        <v>23550</v>
      </c>
      <c r="J19" s="34" t="n">
        <v>15540</v>
      </c>
    </row>
    <row collapsed="false" customFormat="false" customHeight="false" hidden="false" ht="13.55" outlineLevel="0" r="20">
      <c r="A20" s="35" t="s">
        <v>64</v>
      </c>
      <c r="B20" s="33"/>
      <c r="C20" s="34"/>
      <c r="D20" s="34"/>
      <c r="E20" s="32"/>
      <c r="F20" s="34"/>
      <c r="G20" s="34"/>
      <c r="H20" s="34"/>
      <c r="I20" s="34"/>
      <c r="J20" s="34"/>
    </row>
    <row collapsed="false" customFormat="false" customHeight="false" hidden="false" ht="13.55" outlineLevel="0" r="21">
      <c r="A21" s="35" t="s">
        <v>65</v>
      </c>
      <c r="B21" s="33" t="n">
        <f aca="false">SUM(E21)</f>
        <v>1063600</v>
      </c>
      <c r="C21" s="34" t="n">
        <v>1054100</v>
      </c>
      <c r="D21" s="34" t="n">
        <v>1053600</v>
      </c>
      <c r="E21" s="32" t="n">
        <f aca="false">SUM(F21+G21+H21)</f>
        <v>1063600</v>
      </c>
      <c r="F21" s="34" t="n">
        <v>1063600</v>
      </c>
      <c r="G21" s="34"/>
      <c r="H21" s="34"/>
      <c r="I21" s="34" t="n">
        <v>1054100</v>
      </c>
      <c r="J21" s="34" t="n">
        <v>1053600</v>
      </c>
    </row>
    <row collapsed="false" customFormat="false" customHeight="false" hidden="false" ht="23.85" outlineLevel="0" r="22">
      <c r="A22" s="36" t="s">
        <v>66</v>
      </c>
      <c r="B22" s="33"/>
      <c r="C22" s="34"/>
      <c r="D22" s="34"/>
      <c r="E22" s="32"/>
      <c r="F22" s="34"/>
      <c r="G22" s="34"/>
      <c r="H22" s="34"/>
      <c r="I22" s="34"/>
      <c r="J22" s="34"/>
    </row>
    <row collapsed="false" customFormat="false" customHeight="false" hidden="false" ht="23.85" outlineLevel="0" r="23">
      <c r="A23" s="36" t="s">
        <v>67</v>
      </c>
      <c r="B23" s="33" t="n">
        <f aca="false">SUM(E23)</f>
        <v>783828.37</v>
      </c>
      <c r="C23" s="34" t="n">
        <v>104800</v>
      </c>
      <c r="D23" s="34" t="n">
        <v>129600</v>
      </c>
      <c r="E23" s="32" t="n">
        <f aca="false">SUM(F23+G23+H23)</f>
        <v>783828.37</v>
      </c>
      <c r="F23" s="34" t="n">
        <v>150000</v>
      </c>
      <c r="G23" s="34" t="n">
        <v>580300</v>
      </c>
      <c r="H23" s="34" t="n">
        <v>53528.37</v>
      </c>
      <c r="I23" s="34" t="n">
        <v>104800</v>
      </c>
      <c r="J23" s="34" t="n">
        <v>129600</v>
      </c>
    </row>
    <row collapsed="false" customFormat="false" customHeight="false" hidden="false" ht="13.55" outlineLevel="0" r="24">
      <c r="A24" s="35" t="s">
        <v>68</v>
      </c>
      <c r="B24" s="33" t="n">
        <f aca="false">SUM(E24)</f>
        <v>743310</v>
      </c>
      <c r="C24" s="34" t="n">
        <v>15780</v>
      </c>
      <c r="D24" s="34" t="n">
        <v>10410</v>
      </c>
      <c r="E24" s="32" t="n">
        <f aca="false">SUM(F24+G24+H24)</f>
        <v>743310</v>
      </c>
      <c r="F24" s="34" t="n">
        <v>543310</v>
      </c>
      <c r="G24" s="34"/>
      <c r="H24" s="34" t="n">
        <v>200000</v>
      </c>
      <c r="I24" s="34" t="n">
        <v>15780</v>
      </c>
      <c r="J24" s="34" t="n">
        <v>10410</v>
      </c>
    </row>
    <row collapsed="false" customFormat="false" customHeight="false" hidden="false" ht="23.85" outlineLevel="0" r="25">
      <c r="A25" s="36" t="s">
        <v>69</v>
      </c>
      <c r="B25" s="33"/>
      <c r="C25" s="34"/>
      <c r="D25" s="34"/>
      <c r="E25" s="32"/>
      <c r="F25" s="34"/>
      <c r="G25" s="34"/>
      <c r="H25" s="34"/>
      <c r="I25" s="34"/>
      <c r="J25" s="34"/>
    </row>
    <row collapsed="false" customFormat="false" customHeight="false" hidden="false" ht="13.55" outlineLevel="0" r="26">
      <c r="A26" s="35" t="s">
        <v>70</v>
      </c>
      <c r="B26" s="33" t="n">
        <f aca="false">SUM(E26)</f>
        <v>202020</v>
      </c>
      <c r="C26" s="34" t="n">
        <v>194400</v>
      </c>
      <c r="D26" s="34" t="n">
        <v>194400</v>
      </c>
      <c r="E26" s="32" t="n">
        <f aca="false">SUM(F26+G26+H26)</f>
        <v>202020</v>
      </c>
      <c r="F26" s="34" t="n">
        <v>194400</v>
      </c>
      <c r="G26" s="34"/>
      <c r="H26" s="34" t="n">
        <v>7620</v>
      </c>
      <c r="I26" s="34" t="n">
        <v>194400</v>
      </c>
      <c r="J26" s="34" t="n">
        <v>194400</v>
      </c>
    </row>
    <row collapsed="false" customFormat="false" customHeight="false" hidden="false" ht="23.85" outlineLevel="0" r="27">
      <c r="A27" s="36" t="s">
        <v>71</v>
      </c>
      <c r="B27" s="33" t="n">
        <f aca="false">SUM(E27)</f>
        <v>980000</v>
      </c>
      <c r="C27" s="34" t="n">
        <v>318100</v>
      </c>
      <c r="D27" s="34" t="n">
        <v>333400</v>
      </c>
      <c r="E27" s="32" t="n">
        <f aca="false">SUM(F27+G27+H27)</f>
        <v>980000</v>
      </c>
      <c r="F27" s="34"/>
      <c r="G27" s="34" t="n">
        <v>880000</v>
      </c>
      <c r="H27" s="34" t="n">
        <v>100000</v>
      </c>
      <c r="I27" s="34" t="n">
        <v>318100</v>
      </c>
      <c r="J27" s="34" t="n">
        <v>333400</v>
      </c>
    </row>
    <row collapsed="false" customFormat="false" customHeight="true" hidden="false" ht="37.3" outlineLevel="0" r="28">
      <c r="A28" s="37" t="s">
        <v>72</v>
      </c>
      <c r="B28" s="33" t="n">
        <f aca="false">SUM(E28)</f>
        <v>1804839.33</v>
      </c>
      <c r="C28" s="34" t="n">
        <f aca="false">SUM(C29:C32)</f>
        <v>1701500</v>
      </c>
      <c r="D28" s="34" t="n">
        <f aca="false">SUM(D29:D32)</f>
        <v>1767800</v>
      </c>
      <c r="E28" s="32" t="n">
        <f aca="false">SUM(F28+G28+H28)</f>
        <v>1804839.33</v>
      </c>
      <c r="F28" s="34" t="n">
        <f aca="false">SUM(F29:F32)</f>
        <v>1642550</v>
      </c>
      <c r="G28" s="34"/>
      <c r="H28" s="34" t="n">
        <v>162289.33</v>
      </c>
      <c r="I28" s="34" t="n">
        <f aca="false">SUM(I29:I32)</f>
        <v>1701500</v>
      </c>
      <c r="J28" s="34" t="n">
        <f aca="false">SUM(J29:J32)</f>
        <v>1767800</v>
      </c>
    </row>
    <row collapsed="false" customFormat="false" customHeight="true" hidden="false" ht="32.05" outlineLevel="0" r="29">
      <c r="A29" s="36" t="s">
        <v>73</v>
      </c>
      <c r="B29" s="33" t="n">
        <f aca="false">SUM(E29)</f>
        <v>55500</v>
      </c>
      <c r="C29" s="34" t="n">
        <v>64000</v>
      </c>
      <c r="D29" s="34" t="n">
        <v>66500</v>
      </c>
      <c r="E29" s="32" t="n">
        <f aca="false">SUM(F29+G29+H29)</f>
        <v>55500</v>
      </c>
      <c r="F29" s="34" t="n">
        <v>55500</v>
      </c>
      <c r="G29" s="34"/>
      <c r="H29" s="34"/>
      <c r="I29" s="34" t="n">
        <v>64000</v>
      </c>
      <c r="J29" s="34" t="n">
        <v>66500</v>
      </c>
    </row>
    <row collapsed="false" customFormat="false" customHeight="false" hidden="false" ht="23.85" outlineLevel="0" r="30">
      <c r="A30" s="36" t="s">
        <v>74</v>
      </c>
      <c r="B30" s="33" t="n">
        <f aca="false">SUM(E30)</f>
        <v>1332500</v>
      </c>
      <c r="C30" s="34" t="n">
        <v>1539800</v>
      </c>
      <c r="D30" s="34" t="n">
        <v>1599800</v>
      </c>
      <c r="E30" s="32" t="n">
        <f aca="false">SUM(F30+G30+H30)</f>
        <v>1332500</v>
      </c>
      <c r="F30" s="34" t="n">
        <v>1332500</v>
      </c>
      <c r="G30" s="34"/>
      <c r="H30" s="34"/>
      <c r="I30" s="34" t="n">
        <v>1539800</v>
      </c>
      <c r="J30" s="34" t="n">
        <v>1599800</v>
      </c>
    </row>
    <row collapsed="false" customFormat="false" customHeight="true" hidden="false" ht="23.85" outlineLevel="0" r="31">
      <c r="A31" s="36" t="s">
        <v>75</v>
      </c>
      <c r="B31" s="33" t="n">
        <f aca="false">SUM(E31)</f>
        <v>84500</v>
      </c>
      <c r="C31" s="34" t="n">
        <v>97700</v>
      </c>
      <c r="D31" s="34" t="n">
        <v>101500</v>
      </c>
      <c r="E31" s="32" t="n">
        <f aca="false">SUM(F31+G31+H31)</f>
        <v>84500</v>
      </c>
      <c r="F31" s="34" t="n">
        <v>84500</v>
      </c>
      <c r="G31" s="34"/>
      <c r="H31" s="34"/>
      <c r="I31" s="34" t="n">
        <v>97700</v>
      </c>
      <c r="J31" s="34" t="n">
        <v>101500</v>
      </c>
    </row>
    <row collapsed="false" customFormat="false" customHeight="false" hidden="false" ht="13.55" outlineLevel="0" r="32">
      <c r="A32" s="36" t="s">
        <v>76</v>
      </c>
      <c r="B32" s="33" t="n">
        <f aca="false">SUM(E32)</f>
        <v>332339.33</v>
      </c>
      <c r="C32" s="34"/>
      <c r="D32" s="34"/>
      <c r="E32" s="32" t="n">
        <f aca="false">SUM(F32+G32+H32)</f>
        <v>332339.33</v>
      </c>
      <c r="F32" s="34" t="n">
        <v>170050</v>
      </c>
      <c r="G32" s="34"/>
      <c r="H32" s="34" t="n">
        <v>162289.33</v>
      </c>
      <c r="I32" s="34"/>
      <c r="J32" s="34"/>
    </row>
    <row collapsed="false" customFormat="false" customHeight="false" hidden="false" ht="23.85" outlineLevel="0" r="33">
      <c r="A33" s="38" t="s">
        <v>77</v>
      </c>
      <c r="B33" s="38"/>
      <c r="C33" s="34"/>
      <c r="D33" s="34"/>
      <c r="E33" s="34"/>
      <c r="F33" s="34"/>
      <c r="G33" s="34"/>
      <c r="H33" s="34"/>
      <c r="I33" s="34"/>
      <c r="J33" s="34"/>
    </row>
    <row collapsed="false" customFormat="false" customHeight="false" hidden="false" ht="13.55" outlineLevel="0" r="34">
      <c r="A34" s="39" t="s">
        <v>78</v>
      </c>
      <c r="B34" s="39"/>
      <c r="C34" s="40"/>
      <c r="D34" s="40"/>
      <c r="E34" s="40"/>
      <c r="F34" s="40"/>
      <c r="G34" s="40"/>
      <c r="H34" s="40"/>
      <c r="I34" s="40"/>
      <c r="J34" s="40"/>
    </row>
    <row collapsed="false" customFormat="false" customHeight="false" hidden="false" ht="23.85" outlineLevel="0" r="35">
      <c r="A35" s="35" t="s">
        <v>79</v>
      </c>
      <c r="B35" s="35"/>
      <c r="C35" s="40"/>
      <c r="D35" s="40"/>
      <c r="E35" s="40"/>
      <c r="F35" s="40" t="n">
        <v>28800</v>
      </c>
      <c r="G35" s="40"/>
      <c r="H35" s="40"/>
      <c r="I35" s="40"/>
      <c r="J35" s="40"/>
    </row>
    <row collapsed="false" customFormat="false" customHeight="false" hidden="false" ht="35.05" outlineLevel="0" r="36">
      <c r="A36" s="41" t="s">
        <v>80</v>
      </c>
      <c r="B36" s="41"/>
      <c r="C36" s="42"/>
      <c r="D36" s="42"/>
      <c r="E36" s="42"/>
      <c r="F36" s="42"/>
      <c r="G36" s="42"/>
      <c r="H36" s="42"/>
      <c r="I36" s="42"/>
      <c r="J36" s="42"/>
    </row>
    <row collapsed="false" customFormat="false" customHeight="false" hidden="false" ht="13.55" outlineLevel="0" r="37">
      <c r="A37" s="43"/>
      <c r="B37" s="43"/>
      <c r="C37" s="43"/>
      <c r="D37" s="43"/>
      <c r="E37" s="43"/>
      <c r="F37" s="43"/>
      <c r="G37" s="43"/>
      <c r="H37" s="43"/>
      <c r="I37" s="43"/>
      <c r="J37" s="43"/>
    </row>
    <row collapsed="false" customFormat="false" customHeight="true" hidden="false" ht="12.75" outlineLevel="0" r="38">
      <c r="A38" s="43" t="s">
        <v>81</v>
      </c>
      <c r="B38" s="43"/>
      <c r="C38" s="43"/>
      <c r="D38" s="44" t="s">
        <v>82</v>
      </c>
      <c r="E38" s="44"/>
      <c r="F38" s="44"/>
      <c r="G38" s="43"/>
      <c r="H38" s="43"/>
      <c r="I38" s="43"/>
      <c r="J38" s="43"/>
    </row>
    <row collapsed="false" customFormat="false" customHeight="false" hidden="false" ht="13.55" outlineLevel="0" r="39">
      <c r="A39" s="43"/>
      <c r="B39" s="43"/>
      <c r="C39" s="43" t="s">
        <v>83</v>
      </c>
      <c r="D39" s="45"/>
      <c r="E39" s="45"/>
      <c r="F39" s="45"/>
      <c r="G39" s="45"/>
      <c r="H39" s="45"/>
      <c r="I39" s="45"/>
      <c r="J39" s="45"/>
    </row>
    <row collapsed="false" customFormat="false" customHeight="false" hidden="false" ht="13.55" outlineLevel="0" r="40">
      <c r="A40" s="43"/>
      <c r="B40" s="43"/>
      <c r="C40" s="43"/>
      <c r="D40" s="45"/>
      <c r="E40" s="45"/>
      <c r="F40" s="45"/>
      <c r="G40" s="45"/>
      <c r="H40" s="45"/>
      <c r="I40" s="45"/>
      <c r="J40" s="45"/>
    </row>
    <row collapsed="false" customFormat="false" customHeight="true" hidden="false" ht="12.75" outlineLevel="0" r="41">
      <c r="A41" s="43" t="s">
        <v>84</v>
      </c>
      <c r="B41" s="43"/>
      <c r="C41" s="43"/>
      <c r="D41" s="46" t="s">
        <v>85</v>
      </c>
      <c r="E41" s="46"/>
      <c r="F41" s="46"/>
      <c r="G41" s="45"/>
      <c r="H41" s="45"/>
      <c r="I41" s="45"/>
      <c r="J41" s="45"/>
    </row>
    <row collapsed="false" customFormat="false" customHeight="false" hidden="false" ht="13.55" outlineLevel="0" r="42">
      <c r="A42" s="43"/>
      <c r="B42" s="43"/>
      <c r="C42" s="43" t="s">
        <v>86</v>
      </c>
      <c r="D42" s="45"/>
      <c r="E42" s="45"/>
      <c r="F42" s="45"/>
      <c r="G42" s="45"/>
      <c r="H42" s="45"/>
      <c r="I42" s="45"/>
      <c r="J42" s="45"/>
    </row>
    <row collapsed="false" customFormat="false" customHeight="false" hidden="false" ht="13.55" outlineLevel="0" r="43">
      <c r="A43" s="47" t="s">
        <v>87</v>
      </c>
      <c r="B43" s="47"/>
      <c r="C43" s="43"/>
      <c r="D43" s="45"/>
      <c r="E43" s="45"/>
      <c r="F43" s="45"/>
      <c r="G43" s="45"/>
      <c r="H43" s="45"/>
      <c r="I43" s="45"/>
      <c r="J43" s="45"/>
    </row>
    <row collapsed="false" customFormat="false" customHeight="false" hidden="false" ht="13.55" outlineLevel="0" r="44">
      <c r="A44" s="47" t="s">
        <v>88</v>
      </c>
      <c r="B44" s="47"/>
      <c r="C44" s="43"/>
      <c r="D44" s="45"/>
      <c r="E44" s="45"/>
      <c r="F44" s="45"/>
      <c r="G44" s="45"/>
      <c r="H44" s="45"/>
      <c r="I44" s="45"/>
      <c r="J44" s="45"/>
    </row>
    <row collapsed="false" customFormat="false" customHeight="false" hidden="false" ht="13.55" outlineLevel="0" r="45">
      <c r="A45" s="47" t="s">
        <v>89</v>
      </c>
      <c r="B45" s="47"/>
      <c r="C45" s="43"/>
      <c r="D45" s="45"/>
      <c r="E45" s="45"/>
      <c r="F45" s="45"/>
      <c r="G45" s="45"/>
      <c r="H45" s="45"/>
      <c r="I45" s="45"/>
      <c r="J45" s="45"/>
    </row>
  </sheetData>
  <mergeCells count="16">
    <mergeCell ref="A1:H1"/>
    <mergeCell ref="A3:A6"/>
    <mergeCell ref="B3:D3"/>
    <mergeCell ref="E3:J3"/>
    <mergeCell ref="B4:B6"/>
    <mergeCell ref="C4:D4"/>
    <mergeCell ref="E4:J4"/>
    <mergeCell ref="C5:C6"/>
    <mergeCell ref="D5:D6"/>
    <mergeCell ref="E5:E6"/>
    <mergeCell ref="F5:F6"/>
    <mergeCell ref="G5:G6"/>
    <mergeCell ref="H5:H6"/>
    <mergeCell ref="I5:J5"/>
    <mergeCell ref="D38:F38"/>
    <mergeCell ref="D41:F41"/>
  </mergeCells>
  <printOptions headings="false" gridLines="false" gridLinesSet="true" horizontalCentered="false" verticalCentered="false"/>
  <pageMargins left="0.25" right="0.25" top="0.422222222222222" bottom="0.75" header="0.511805555555555" footer="0.511805555555555"/>
  <pageSetup blackAndWhite="false" cellComments="none" copies="1" draft="false" firstPageNumber="0" fitToHeight="0" fitToWidth="1" horizontalDpi="300" orientation="portrait" pageOrder="downThenOver" paperSize="9" scale="100" useFirstPageNumber="false" usePrinterDefaults="false" verticalDpi="300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17703</TotalTime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terms:created xsi:type="dcterms:W3CDTF">2011-07-27T10:22:45.00Z</dcterms:created>
  <dc:creator>morozovalv</dc:creator>
  <cp:lastPrinted>2018-02-06T08:35:47.00Z</cp:lastPrinted>
  <dcterms:modified xsi:type="dcterms:W3CDTF">2018-02-07T11:18:25.00Z</dcterms:modified>
  <cp:revision>35</cp:revision>
</cp:coreProperties>
</file>